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1aa9d1f63fff208/Pulpit/Irek udostępnione do skasowania/SZKOLENIE SKARBNIKÓW/Szkolenie 11.02.2025 r/"/>
    </mc:Choice>
  </mc:AlternateContent>
  <xr:revisionPtr revIDLastSave="187" documentId="8_{6DD0E674-2567-4D88-AA4A-BEA670DB1927}" xr6:coauthVersionLast="47" xr6:coauthVersionMax="47" xr10:uidLastSave="{3E40DC4E-8A91-4DFB-8BE6-A39CEF12BE0C}"/>
  <bookViews>
    <workbookView xWindow="28680" yWindow="-120" windowWidth="29040" windowHeight="15720" xr2:uid="{1529CAF2-E231-4765-B1B6-92E753B559F5}"/>
  </bookViews>
  <sheets>
    <sheet name="Koszty_na _rok_2025" sheetId="1" r:id="rId1"/>
  </sheets>
  <definedNames>
    <definedName name="_xlnm.Print_Area" localSheetId="0">'Koszty_na _rok_2025'!$A$1:$E$33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34" i="1" l="1"/>
  <c r="D36" i="1" s="1"/>
</calcChain>
</file>

<file path=xl/sharedStrings.xml><?xml version="1.0" encoding="utf-8"?>
<sst xmlns="http://schemas.openxmlformats.org/spreadsheetml/2006/main" count="31" uniqueCount="31">
  <si>
    <t>L.P.</t>
  </si>
  <si>
    <t>razem</t>
  </si>
  <si>
    <t>opłata ogrodowa za m2</t>
  </si>
  <si>
    <t>Powierzchnia użytkowa ogrodu m2</t>
  </si>
  <si>
    <t>opis</t>
  </si>
  <si>
    <t>kwota</t>
  </si>
  <si>
    <t>świadczeniazgodnie zgodnie z uchwała KR PZD</t>
  </si>
  <si>
    <t>przeglądy techniczne</t>
  </si>
  <si>
    <t>usługi obce</t>
  </si>
  <si>
    <t>woda do celów wspólnych</t>
  </si>
  <si>
    <t>energia do celów wspólnych</t>
  </si>
  <si>
    <t>materiały do remontów</t>
  </si>
  <si>
    <t xml:space="preserve">materiały biurowe </t>
  </si>
  <si>
    <t>parcytypacja OZŚ 15gr/m2pow.dzialek</t>
  </si>
  <si>
    <t>Konserwacja infrastruktury ogrodowej</t>
  </si>
  <si>
    <t>Walne Zebranie Sprawozdawcze</t>
  </si>
  <si>
    <t>Materiały biurowe</t>
  </si>
  <si>
    <t>Utrzymanie pomieszczenia Zarządu</t>
  </si>
  <si>
    <t>Koszty posiedzeń, prowadzenie ewidencji działkowców, rzeczoznawca</t>
  </si>
  <si>
    <t>Wydatki okolicznościowe i reprezentacyjne</t>
  </si>
  <si>
    <t>Umowy zlecenia + um. o dzieło</t>
  </si>
  <si>
    <t>Opłaty bankowe</t>
  </si>
  <si>
    <t>podwyższone świadczenia …..gr/m2</t>
  </si>
  <si>
    <t>ubezpieczenie majatku/działkowy polisa OC</t>
  </si>
  <si>
    <t>Należne podatki/zus</t>
  </si>
  <si>
    <t>Usługi pocztowe, znaczki, ksero</t>
  </si>
  <si>
    <t>dzień działkowca/dziecka/festyn/jubileusze ROD</t>
  </si>
  <si>
    <t>zakup mebli biurowych, narzędzi</t>
  </si>
  <si>
    <t>Zakup paliwa</t>
  </si>
  <si>
    <t>telefon/Internet/ oprogramowanie</t>
  </si>
  <si>
    <t>Księgowość OFK  19,00 zł od działki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</si>
</sst>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16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/>
    </xf>
    <xf numFmtId="164" fontId="2" fillId="2" borderId="1" xfId="0" applyNumberFormat="1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/>
    </xf>
  </cellXfs>
  <cellStyles count="1">
    <cellStyle name="Normalny" xfId="0" builtinId="0"/>
  </cellStyles>
  <dxfs count="12">
    <dxf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numFmt numFmtId="164" formatCode="#,##0.00\ &quot;zł&quot;"/>
      <fill>
        <patternFill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charset val="238"/>
        <scheme val="minor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219076</xdr:colOff>
      <xdr:row>1</xdr:row>
      <xdr:rowOff>15239</xdr:rowOff>
    </xdr:from>
    <xdr:to>
      <xdr:col>4</xdr:col>
      <xdr:colOff>47625</xdr:colOff>
      <xdr:row>4</xdr:row>
      <xdr:rowOff>114299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4DB720C-00AA-4EC8-BB8C-F5D11D2E6B75}"/>
            </a:ext>
          </a:extLst>
        </xdr:cNvPr>
        <xdr:cNvSpPr txBox="1"/>
      </xdr:nvSpPr>
      <xdr:spPr>
        <a:xfrm>
          <a:off x="219076" y="196214"/>
          <a:ext cx="5210174" cy="699135"/>
        </a:xfrm>
        <a:prstGeom prst="rect">
          <a:avLst/>
        </a:prstGeom>
        <a:noFill/>
        <a:ln/>
        <a:effectLst/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ctr"/>
          <a:r>
            <a:rPr lang="pl-PL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Przewidywane koszty działalności statutowej finansowanej z opłaty ogrodowej</a:t>
          </a:r>
          <a:r>
            <a:rPr lang="pl-PL" sz="1400" b="1">
              <a:solidFill>
                <a:sysClr val="windowText" lastClr="000000"/>
              </a:solidFill>
              <a:effectLst/>
              <a:latin typeface="+mn-lt"/>
            </a:rPr>
            <a:t> </a:t>
          </a:r>
          <a:r>
            <a:rPr lang="pl-PL" sz="1400" b="1" i="0" u="none" strike="noStrik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ROD ................................................. w Zabrzu 2025</a:t>
          </a:r>
          <a:r>
            <a:rPr lang="pl-PL" sz="1400" b="1">
              <a:solidFill>
                <a:sysClr val="windowText" lastClr="000000"/>
              </a:solidFill>
              <a:latin typeface="+mn-lt"/>
            </a:rPr>
            <a:t>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10E1E1C-F3E5-45F1-BCEC-72BE2BFADEBB}" name="Tabela1" displayName="Tabela1" ref="B6:D33" headerRowCount="0" headerRowDxfId="11" dataDxfId="9" totalsRowDxfId="8" headerRowBorderDxfId="10">
  <tableColumns count="3">
    <tableColumn id="1" xr3:uid="{2629B40A-0168-48B6-B6CC-D7CEAB669D11}" name="Kolumna1" totalsRowLabel="Suma" headerRowDxfId="7" dataDxfId="6" totalsRowDxfId="5"/>
    <tableColumn id="2" xr3:uid="{AC5D5AD3-9123-43AC-9CA1-146704A6A61C}" name="Kolumna2" headerRowDxfId="4" dataDxfId="3"/>
    <tableColumn id="4" xr3:uid="{DA6D9D3F-D86C-4CA4-9144-CC5B67E44FD5}" name="Kolumna4" totalsRowFunction="count" headerRowDxfId="2" dataDxfId="1" totalsRowDxfId="0"/>
  </tableColumns>
  <tableStyleInfo name="TableStyleLight21" showFirstColumn="0" showLastColumn="1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F461C-81DA-4920-B13D-5E6E8E862AF0}">
  <dimension ref="A3:E37"/>
  <sheetViews>
    <sheetView tabSelected="1" zoomScaleNormal="100" workbookViewId="0">
      <selection activeCell="C9" sqref="C9"/>
    </sheetView>
  </sheetViews>
  <sheetFormatPr defaultRowHeight="14.4" x14ac:dyDescent="0.3"/>
  <cols>
    <col min="1" max="1" width="4.33203125" customWidth="1"/>
    <col min="2" max="2" width="4" bestFit="1" customWidth="1"/>
    <col min="3" max="3" width="54.5546875" customWidth="1"/>
    <col min="4" max="4" width="15.5546875" customWidth="1"/>
    <col min="5" max="5" width="5.109375" customWidth="1"/>
    <col min="6" max="6" width="10.44140625" bestFit="1" customWidth="1"/>
  </cols>
  <sheetData>
    <row r="3" spans="1:5" ht="16.2" customHeight="1" x14ac:dyDescent="0.3">
      <c r="A3" s="1"/>
      <c r="B3" s="1"/>
      <c r="C3" s="2"/>
      <c r="D3" s="1"/>
      <c r="E3" s="1"/>
    </row>
    <row r="4" spans="1:5" ht="16.2" customHeight="1" x14ac:dyDescent="0.3">
      <c r="A4" s="1"/>
      <c r="B4" s="1"/>
      <c r="C4" s="11"/>
      <c r="D4" s="1"/>
      <c r="E4" s="1"/>
    </row>
    <row r="5" spans="1:5" ht="16.2" customHeight="1" x14ac:dyDescent="0.3">
      <c r="A5" s="1"/>
      <c r="B5" s="1"/>
      <c r="C5" s="1"/>
      <c r="D5" s="1"/>
      <c r="E5" s="1"/>
    </row>
    <row r="6" spans="1:5" ht="15.6" x14ac:dyDescent="0.3">
      <c r="A6" s="1"/>
      <c r="B6" s="3" t="s">
        <v>0</v>
      </c>
      <c r="C6" s="4" t="s">
        <v>4</v>
      </c>
      <c r="D6" s="4" t="s">
        <v>5</v>
      </c>
      <c r="E6" s="1"/>
    </row>
    <row r="7" spans="1:5" ht="15.6" x14ac:dyDescent="0.3">
      <c r="A7" s="1"/>
      <c r="B7" s="5">
        <v>1</v>
      </c>
      <c r="C7" s="6" t="s">
        <v>13</v>
      </c>
      <c r="D7" s="7">
        <f>SUM(D35)*15%</f>
        <v>14901.3</v>
      </c>
      <c r="E7" s="1"/>
    </row>
    <row r="8" spans="1:5" ht="15.6" x14ac:dyDescent="0.3">
      <c r="A8" s="1"/>
      <c r="B8" s="5">
        <v>2</v>
      </c>
      <c r="C8" s="6" t="s">
        <v>6</v>
      </c>
      <c r="D8" s="7">
        <f>D7</f>
        <v>14901.3</v>
      </c>
      <c r="E8" s="1"/>
    </row>
    <row r="9" spans="1:5" ht="15.6" x14ac:dyDescent="0.3">
      <c r="A9" s="1"/>
      <c r="B9" s="5">
        <v>3</v>
      </c>
      <c r="C9" s="6" t="s">
        <v>30</v>
      </c>
      <c r="D9" s="7">
        <v>0</v>
      </c>
      <c r="E9" s="1"/>
    </row>
    <row r="10" spans="1:5" ht="15.6" x14ac:dyDescent="0.3">
      <c r="A10" s="1"/>
      <c r="B10" s="5">
        <v>4</v>
      </c>
      <c r="C10" s="6" t="s">
        <v>22</v>
      </c>
      <c r="D10" s="7">
        <v>200</v>
      </c>
      <c r="E10" s="1"/>
    </row>
    <row r="11" spans="1:5" ht="15.6" x14ac:dyDescent="0.3">
      <c r="A11" s="1"/>
      <c r="B11" s="5">
        <v>5</v>
      </c>
      <c r="C11" s="6" t="s">
        <v>23</v>
      </c>
      <c r="D11" s="7">
        <v>25000</v>
      </c>
      <c r="E11" s="1"/>
    </row>
    <row r="12" spans="1:5" ht="15.6" x14ac:dyDescent="0.3">
      <c r="A12" s="1"/>
      <c r="B12" s="5">
        <v>6</v>
      </c>
      <c r="C12" s="8" t="s">
        <v>7</v>
      </c>
      <c r="D12" s="7">
        <v>5000</v>
      </c>
      <c r="E12" s="1"/>
    </row>
    <row r="13" spans="1:5" ht="15.6" x14ac:dyDescent="0.3">
      <c r="A13" s="1"/>
      <c r="B13" s="5">
        <v>7</v>
      </c>
      <c r="C13" s="6" t="s">
        <v>8</v>
      </c>
      <c r="D13" s="7">
        <v>20000</v>
      </c>
      <c r="E13" s="1"/>
    </row>
    <row r="14" spans="1:5" ht="15.6" x14ac:dyDescent="0.3">
      <c r="A14" s="1"/>
      <c r="B14" s="5">
        <v>8</v>
      </c>
      <c r="C14" s="6" t="s">
        <v>24</v>
      </c>
      <c r="D14" s="7">
        <v>0</v>
      </c>
      <c r="E14" s="1"/>
    </row>
    <row r="15" spans="1:5" ht="15.6" x14ac:dyDescent="0.3">
      <c r="A15" s="1"/>
      <c r="B15" s="5">
        <v>9</v>
      </c>
      <c r="C15" s="6" t="s">
        <v>25</v>
      </c>
      <c r="D15" s="7">
        <v>0</v>
      </c>
      <c r="E15" s="1"/>
    </row>
    <row r="16" spans="1:5" ht="15.6" x14ac:dyDescent="0.3">
      <c r="A16" s="1"/>
      <c r="B16" s="5">
        <v>10</v>
      </c>
      <c r="C16" s="6" t="s">
        <v>29</v>
      </c>
      <c r="D16" s="7">
        <v>0</v>
      </c>
      <c r="E16" s="1"/>
    </row>
    <row r="17" spans="1:5" ht="15.6" x14ac:dyDescent="0.3">
      <c r="A17" s="1"/>
      <c r="B17" s="5">
        <v>11</v>
      </c>
      <c r="C17" s="6" t="s">
        <v>14</v>
      </c>
      <c r="D17" s="7">
        <v>0</v>
      </c>
      <c r="E17" s="1"/>
    </row>
    <row r="18" spans="1:5" ht="15.6" x14ac:dyDescent="0.3">
      <c r="A18" s="1"/>
      <c r="B18" s="5">
        <v>12</v>
      </c>
      <c r="C18" s="6" t="s">
        <v>9</v>
      </c>
      <c r="D18" s="7">
        <v>0</v>
      </c>
      <c r="E18" s="1"/>
    </row>
    <row r="19" spans="1:5" ht="15.6" x14ac:dyDescent="0.3">
      <c r="A19" s="1"/>
      <c r="B19" s="5">
        <v>13</v>
      </c>
      <c r="C19" s="6" t="s">
        <v>10</v>
      </c>
      <c r="D19" s="7">
        <v>0</v>
      </c>
      <c r="E19" s="1"/>
    </row>
    <row r="20" spans="1:5" ht="15.6" x14ac:dyDescent="0.3">
      <c r="A20" s="1"/>
      <c r="B20" s="5">
        <v>14</v>
      </c>
      <c r="C20" s="6" t="s">
        <v>11</v>
      </c>
      <c r="D20" s="7">
        <v>500</v>
      </c>
      <c r="E20" s="1"/>
    </row>
    <row r="21" spans="1:5" ht="15.6" x14ac:dyDescent="0.3">
      <c r="A21" s="1"/>
      <c r="B21" s="5">
        <v>15</v>
      </c>
      <c r="C21" s="6" t="s">
        <v>26</v>
      </c>
      <c r="D21" s="7">
        <v>0</v>
      </c>
      <c r="E21" s="1"/>
    </row>
    <row r="22" spans="1:5" ht="15.6" x14ac:dyDescent="0.3">
      <c r="A22" s="1"/>
      <c r="B22" s="5">
        <v>16</v>
      </c>
      <c r="C22" s="6" t="s">
        <v>15</v>
      </c>
      <c r="D22" s="7">
        <v>0</v>
      </c>
      <c r="E22" s="1"/>
    </row>
    <row r="23" spans="1:5" ht="15.6" x14ac:dyDescent="0.3">
      <c r="A23" s="1"/>
      <c r="B23" s="5">
        <v>17</v>
      </c>
      <c r="C23" s="6" t="s">
        <v>12</v>
      </c>
      <c r="D23" s="7">
        <v>0</v>
      </c>
      <c r="E23" s="1"/>
    </row>
    <row r="24" spans="1:5" ht="15.6" x14ac:dyDescent="0.3">
      <c r="A24" s="1"/>
      <c r="B24" s="5">
        <v>18</v>
      </c>
      <c r="C24" s="6" t="s">
        <v>27</v>
      </c>
      <c r="D24" s="7">
        <v>10000</v>
      </c>
      <c r="E24" s="1"/>
    </row>
    <row r="25" spans="1:5" ht="15.6" x14ac:dyDescent="0.3">
      <c r="A25" s="1"/>
      <c r="B25" s="5">
        <v>19</v>
      </c>
      <c r="C25" s="6" t="s">
        <v>28</v>
      </c>
      <c r="D25" s="7">
        <v>2000</v>
      </c>
      <c r="E25" s="1"/>
    </row>
    <row r="26" spans="1:5" ht="15.6" x14ac:dyDescent="0.3">
      <c r="A26" s="1"/>
      <c r="B26" s="5">
        <v>20</v>
      </c>
      <c r="C26" s="6" t="s">
        <v>16</v>
      </c>
      <c r="D26" s="7">
        <v>2000</v>
      </c>
      <c r="E26" s="1"/>
    </row>
    <row r="27" spans="1:5" ht="15.6" x14ac:dyDescent="0.3">
      <c r="A27" s="1"/>
      <c r="B27" s="5">
        <v>21</v>
      </c>
      <c r="C27" s="6" t="s">
        <v>17</v>
      </c>
      <c r="D27" s="7">
        <v>0</v>
      </c>
      <c r="E27" s="1"/>
    </row>
    <row r="28" spans="1:5" ht="31.2" x14ac:dyDescent="0.3">
      <c r="A28" s="1"/>
      <c r="B28" s="5">
        <v>22</v>
      </c>
      <c r="C28" s="8" t="s">
        <v>18</v>
      </c>
      <c r="D28" s="7">
        <v>0</v>
      </c>
      <c r="E28" s="1"/>
    </row>
    <row r="29" spans="1:5" ht="15.6" x14ac:dyDescent="0.3">
      <c r="A29" s="1"/>
      <c r="B29" s="5">
        <v>23</v>
      </c>
      <c r="C29" s="6" t="s">
        <v>19</v>
      </c>
      <c r="D29" s="7">
        <v>10000</v>
      </c>
      <c r="E29" s="1"/>
    </row>
    <row r="30" spans="1:5" ht="15.6" x14ac:dyDescent="0.3">
      <c r="A30" s="1"/>
      <c r="B30" s="5">
        <v>24</v>
      </c>
      <c r="C30" s="6" t="s">
        <v>20</v>
      </c>
      <c r="D30" s="7">
        <v>0</v>
      </c>
      <c r="E30" s="1"/>
    </row>
    <row r="31" spans="1:5" ht="15.6" x14ac:dyDescent="0.3">
      <c r="A31" s="1"/>
      <c r="B31" s="5">
        <v>25</v>
      </c>
      <c r="C31" s="6" t="s">
        <v>21</v>
      </c>
      <c r="D31" s="7">
        <v>0</v>
      </c>
      <c r="E31" s="1"/>
    </row>
    <row r="32" spans="1:5" ht="15.6" x14ac:dyDescent="0.3">
      <c r="A32" s="1"/>
      <c r="B32" s="5">
        <v>26</v>
      </c>
      <c r="C32" s="6"/>
      <c r="D32" s="7">
        <v>0</v>
      </c>
      <c r="E32" s="1"/>
    </row>
    <row r="33" spans="1:5" ht="15.6" x14ac:dyDescent="0.3">
      <c r="A33" s="1"/>
      <c r="B33" s="5">
        <v>27</v>
      </c>
      <c r="C33" s="6"/>
      <c r="D33" s="7">
        <v>0</v>
      </c>
      <c r="E33" s="1"/>
    </row>
    <row r="34" spans="1:5" ht="18" x14ac:dyDescent="0.3">
      <c r="B34" s="1"/>
      <c r="C34" s="9" t="s">
        <v>1</v>
      </c>
      <c r="D34" s="12">
        <f>SUM(D7:D33)</f>
        <v>104502.6</v>
      </c>
    </row>
    <row r="35" spans="1:5" x14ac:dyDescent="0.3">
      <c r="B35" s="1"/>
      <c r="C35" s="9" t="s">
        <v>3</v>
      </c>
      <c r="D35" s="10">
        <v>99342</v>
      </c>
    </row>
    <row r="36" spans="1:5" ht="21" x14ac:dyDescent="0.3">
      <c r="B36" s="1"/>
      <c r="C36" s="9" t="s">
        <v>2</v>
      </c>
      <c r="D36" s="13">
        <f>SUM(D34/D35)</f>
        <v>1.0519478166334482</v>
      </c>
    </row>
    <row r="37" spans="1:5" x14ac:dyDescent="0.3">
      <c r="B37" s="1"/>
      <c r="C37" s="1"/>
      <c r="D37" s="1"/>
    </row>
  </sheetData>
  <printOptions horizontalCentered="1"/>
  <pageMargins left="0.70866141732283472" right="0.70866141732283472" top="0.51181102362204722" bottom="0.74803149606299213" header="0.31496062992125984" footer="0.31496062992125984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Koszty_na _rok_2025</vt:lpstr>
      <vt:lpstr>'Koszty_na _rok_2025'!Obszar_wydruku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kerik</dc:creator>
  <cp:lastModifiedBy>kerik</cp:lastModifiedBy>
  <cp:lastPrinted>2021-03-12T22:37:32Z</cp:lastPrinted>
  <dcterms:created xsi:type="dcterms:W3CDTF">2020-11-25T21:05:30Z</dcterms:created>
  <dcterms:modified xsi:type="dcterms:W3CDTF">2025-02-11T15:34:48Z</dcterms:modified>
</cp:coreProperties>
</file>